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4berrag\AppData\Local\Microsoft\Windows\INetCache\Content.Outlook\1R561NAA\"/>
    </mc:Choice>
  </mc:AlternateContent>
  <bookViews>
    <workbookView xWindow="0" yWindow="0" windowWidth="19200" windowHeight="7050"/>
  </bookViews>
  <sheets>
    <sheet name="Tilskudd per år " sheetId="1" r:id="rId1"/>
    <sheet name="Fordelt på søker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14" i="1"/>
  <c r="E17" i="1"/>
  <c r="E27" i="1"/>
  <c r="E32" i="1"/>
  <c r="E29" i="1"/>
  <c r="E22" i="1"/>
  <c r="E8" i="1"/>
  <c r="E4" i="1"/>
  <c r="D34" i="2"/>
  <c r="D16" i="2"/>
  <c r="D10" i="2"/>
  <c r="D34" i="1"/>
  <c r="E34" i="1" l="1"/>
</calcChain>
</file>

<file path=xl/sharedStrings.xml><?xml version="1.0" encoding="utf-8"?>
<sst xmlns="http://schemas.openxmlformats.org/spreadsheetml/2006/main" count="102" uniqueCount="34">
  <si>
    <t>Fårøya friluftsområde - flytebrygge</t>
  </si>
  <si>
    <t>Bremsneshatten sanitæranlegg</t>
  </si>
  <si>
    <t xml:space="preserve">Kårvåg idrettslag </t>
  </si>
  <si>
    <t>Havørn</t>
  </si>
  <si>
    <t>Follandsvatnet rundt - del 2</t>
  </si>
  <si>
    <t>Klatre/buldrevegg</t>
  </si>
  <si>
    <t>Øytun klubbhus - rehab</t>
  </si>
  <si>
    <t>Grykameratene</t>
  </si>
  <si>
    <t>Ballbane - basket og isbane</t>
  </si>
  <si>
    <t>Svegge vel</t>
  </si>
  <si>
    <t>Kyststi Sveggen - Bremsneshatten - del 1</t>
  </si>
  <si>
    <t>Follandsvatnet rundt - del 1</t>
  </si>
  <si>
    <t>Averøy kommune</t>
  </si>
  <si>
    <t>Sandvolleyballbaner</t>
  </si>
  <si>
    <t>O-kart Tøvika - rehab</t>
  </si>
  <si>
    <t>Bruahgen idrettspark ballbinge</t>
  </si>
  <si>
    <t>Klubbhus</t>
  </si>
  <si>
    <t>Hend skole ballplass</t>
  </si>
  <si>
    <t xml:space="preserve">Rangøya kystfriluftsområde </t>
  </si>
  <si>
    <t>Mork idrettspark - kunstgressbane</t>
  </si>
  <si>
    <t>Bruhagen idrettspark - ballslette</t>
  </si>
  <si>
    <t>Averøyhallen garderobe</t>
  </si>
  <si>
    <t>Bremsneshatten  - klatrefelt</t>
  </si>
  <si>
    <t>* Tidligere tilbaketrukket</t>
  </si>
  <si>
    <t>Kårvåg Havørn</t>
  </si>
  <si>
    <t>Sum spillemidler</t>
  </si>
  <si>
    <t xml:space="preserve">Sum per år </t>
  </si>
  <si>
    <t>Tilskudd per søknad</t>
  </si>
  <si>
    <t>År</t>
  </si>
  <si>
    <t>Tilskuddsmottaker</t>
  </si>
  <si>
    <t>Anlegg</t>
  </si>
  <si>
    <t xml:space="preserve">Merknader </t>
  </si>
  <si>
    <t>Sum spillemidler 2011-2020</t>
  </si>
  <si>
    <t>Henda skole ballplass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</si>
</sst>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workbookViewId="0">
      <selection activeCell="H23" sqref="H23"/>
    </sheetView>
  </sheetViews>
  <sheetFormatPr baseColWidth="10" defaultRowHeight="14.5" x14ac:dyDescent="0.35"/>
  <cols>
    <col min="2" max="2" width="25" customWidth="1"/>
    <col min="3" max="3" width="36" customWidth="1"/>
    <col min="4" max="4" width="12.453125" style="1" bestFit="1" customWidth="1"/>
    <col min="5" max="5" width="13.453125" style="1" bestFit="1" customWidth="1"/>
    <col min="6" max="6" width="24.90625" customWidth="1"/>
  </cols>
  <sheetData>
    <row r="1" spans="1:6" ht="29" x14ac:dyDescent="0.35">
      <c r="A1" s="4" t="s">
        <v>28</v>
      </c>
      <c r="B1" s="4" t="s">
        <v>29</v>
      </c>
      <c r="C1" s="4" t="s">
        <v>30</v>
      </c>
      <c r="D1" s="6" t="s">
        <v>27</v>
      </c>
      <c r="E1" s="5" t="s">
        <v>26</v>
      </c>
      <c r="F1" s="4" t="s">
        <v>31</v>
      </c>
    </row>
    <row r="2" spans="1:6" x14ac:dyDescent="0.35">
      <c r="A2">
        <v>2020</v>
      </c>
      <c r="B2" t="s">
        <v>2</v>
      </c>
      <c r="C2" t="s">
        <v>4</v>
      </c>
      <c r="D2" s="1">
        <v>522000</v>
      </c>
    </row>
    <row r="3" spans="1:6" x14ac:dyDescent="0.35">
      <c r="B3" t="s">
        <v>3</v>
      </c>
      <c r="C3" t="s">
        <v>5</v>
      </c>
      <c r="D3" s="1">
        <v>651000</v>
      </c>
    </row>
    <row r="4" spans="1:6" x14ac:dyDescent="0.35">
      <c r="B4" t="s">
        <v>3</v>
      </c>
      <c r="C4" t="s">
        <v>6</v>
      </c>
      <c r="D4" s="1">
        <v>1180000</v>
      </c>
      <c r="E4" s="1">
        <f>D2+D3+D4</f>
        <v>2353000</v>
      </c>
    </row>
    <row r="6" spans="1:6" x14ac:dyDescent="0.35">
      <c r="A6">
        <v>2019</v>
      </c>
      <c r="B6" t="s">
        <v>7</v>
      </c>
      <c r="C6" t="s">
        <v>8</v>
      </c>
      <c r="D6" s="1">
        <v>254000</v>
      </c>
    </row>
    <row r="7" spans="1:6" x14ac:dyDescent="0.35">
      <c r="B7" t="s">
        <v>3</v>
      </c>
      <c r="C7" t="s">
        <v>6</v>
      </c>
      <c r="D7" s="1">
        <v>1178000</v>
      </c>
    </row>
    <row r="8" spans="1:6" x14ac:dyDescent="0.35">
      <c r="B8" t="s">
        <v>9</v>
      </c>
      <c r="C8" t="s">
        <v>10</v>
      </c>
      <c r="D8" s="1">
        <v>232000</v>
      </c>
      <c r="E8" s="1">
        <f>D6+D7+D8</f>
        <v>1664000</v>
      </c>
    </row>
    <row r="10" spans="1:6" x14ac:dyDescent="0.35">
      <c r="A10">
        <v>2018</v>
      </c>
      <c r="B10" t="s">
        <v>2</v>
      </c>
      <c r="C10" t="s">
        <v>11</v>
      </c>
      <c r="D10" s="1">
        <v>1026000</v>
      </c>
      <c r="E10" s="1">
        <v>1026000</v>
      </c>
    </row>
    <row r="12" spans="1:6" x14ac:dyDescent="0.35">
      <c r="A12">
        <v>2017</v>
      </c>
      <c r="B12" t="s">
        <v>12</v>
      </c>
      <c r="C12" t="s">
        <v>1</v>
      </c>
      <c r="D12" s="1">
        <v>260000</v>
      </c>
    </row>
    <row r="13" spans="1:6" x14ac:dyDescent="0.35">
      <c r="B13" t="s">
        <v>7</v>
      </c>
      <c r="C13" t="s">
        <v>13</v>
      </c>
      <c r="D13" s="1">
        <v>185000</v>
      </c>
    </row>
    <row r="14" spans="1:6" x14ac:dyDescent="0.35">
      <c r="B14" t="s">
        <v>2</v>
      </c>
      <c r="C14" t="s">
        <v>14</v>
      </c>
      <c r="D14" s="1">
        <v>31000</v>
      </c>
      <c r="E14" s="1">
        <f>D12+D13+D14</f>
        <v>476000</v>
      </c>
      <c r="F14" t="s">
        <v>23</v>
      </c>
    </row>
    <row r="16" spans="1:6" x14ac:dyDescent="0.35">
      <c r="A16">
        <v>2016</v>
      </c>
      <c r="B16" t="s">
        <v>24</v>
      </c>
      <c r="C16" t="s">
        <v>16</v>
      </c>
      <c r="D16" s="1">
        <v>767000</v>
      </c>
    </row>
    <row r="17" spans="1:5" x14ac:dyDescent="0.35">
      <c r="B17" t="s">
        <v>12</v>
      </c>
      <c r="C17" t="s">
        <v>15</v>
      </c>
      <c r="D17" s="1">
        <v>300000</v>
      </c>
      <c r="E17" s="1">
        <f>D16+D17</f>
        <v>1067000</v>
      </c>
    </row>
    <row r="19" spans="1:5" x14ac:dyDescent="0.35">
      <c r="A19">
        <v>2015</v>
      </c>
      <c r="B19" t="s">
        <v>12</v>
      </c>
      <c r="C19" t="s">
        <v>33</v>
      </c>
      <c r="D19" s="1">
        <v>200000</v>
      </c>
      <c r="E19" s="1">
        <v>200000</v>
      </c>
    </row>
    <row r="21" spans="1:5" x14ac:dyDescent="0.35">
      <c r="A21">
        <v>2014</v>
      </c>
      <c r="B21" t="s">
        <v>12</v>
      </c>
      <c r="C21" t="s">
        <v>18</v>
      </c>
      <c r="D21" s="1">
        <v>85000</v>
      </c>
    </row>
    <row r="22" spans="1:5" x14ac:dyDescent="0.35">
      <c r="B22" t="s">
        <v>7</v>
      </c>
      <c r="C22" t="s">
        <v>19</v>
      </c>
      <c r="D22" s="1">
        <v>500000</v>
      </c>
      <c r="E22" s="1">
        <f>D21+D22</f>
        <v>585000</v>
      </c>
    </row>
    <row r="24" spans="1:5" x14ac:dyDescent="0.35">
      <c r="A24">
        <v>2013</v>
      </c>
      <c r="B24" t="s">
        <v>12</v>
      </c>
      <c r="C24" t="s">
        <v>20</v>
      </c>
      <c r="D24" s="1">
        <v>200000</v>
      </c>
    </row>
    <row r="25" spans="1:5" x14ac:dyDescent="0.35">
      <c r="B25" t="s">
        <v>12</v>
      </c>
      <c r="C25" t="s">
        <v>0</v>
      </c>
      <c r="D25" s="1">
        <v>33000</v>
      </c>
    </row>
    <row r="26" spans="1:5" x14ac:dyDescent="0.35">
      <c r="B26" t="s">
        <v>7</v>
      </c>
      <c r="C26" t="s">
        <v>19</v>
      </c>
      <c r="D26" s="1">
        <v>500000</v>
      </c>
    </row>
    <row r="27" spans="1:5" x14ac:dyDescent="0.35">
      <c r="B27" t="s">
        <v>2</v>
      </c>
      <c r="C27" t="s">
        <v>14</v>
      </c>
      <c r="D27" s="1">
        <v>174000</v>
      </c>
      <c r="E27" s="1">
        <f>D24+D26+D27+D25</f>
        <v>907000</v>
      </c>
    </row>
    <row r="29" spans="1:5" ht="13.5" customHeight="1" x14ac:dyDescent="0.35">
      <c r="A29">
        <v>2012</v>
      </c>
      <c r="B29" t="s">
        <v>12</v>
      </c>
      <c r="C29" t="s">
        <v>21</v>
      </c>
      <c r="D29" s="1">
        <v>1113000</v>
      </c>
      <c r="E29" s="1">
        <f>D29</f>
        <v>1113000</v>
      </c>
    </row>
    <row r="31" spans="1:5" ht="13.5" customHeight="1" x14ac:dyDescent="0.35">
      <c r="A31">
        <v>2011</v>
      </c>
      <c r="B31" t="s">
        <v>12</v>
      </c>
      <c r="C31" t="s">
        <v>22</v>
      </c>
      <c r="D31" s="1">
        <v>39000</v>
      </c>
    </row>
    <row r="32" spans="1:5" ht="13.5" customHeight="1" x14ac:dyDescent="0.35">
      <c r="B32" t="s">
        <v>12</v>
      </c>
      <c r="C32" t="s">
        <v>21</v>
      </c>
      <c r="D32" s="1">
        <v>1222000</v>
      </c>
      <c r="E32" s="1">
        <f>D31+D32</f>
        <v>1261000</v>
      </c>
    </row>
    <row r="34" spans="3:5" ht="13.5" customHeight="1" x14ac:dyDescent="0.35">
      <c r="C34" s="4" t="s">
        <v>32</v>
      </c>
      <c r="D34" s="5">
        <f>SUM(D2:D32)</f>
        <v>10652000</v>
      </c>
      <c r="E34" s="5">
        <f>SUM(E2:E32)</f>
        <v>10652000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opLeftCell="A16" workbookViewId="0">
      <selection activeCell="F19" sqref="F19"/>
    </sheetView>
  </sheetViews>
  <sheetFormatPr baseColWidth="10" defaultRowHeight="14.5" x14ac:dyDescent="0.35"/>
  <cols>
    <col min="2" max="2" width="24.6328125" customWidth="1"/>
    <col min="3" max="3" width="42.54296875" customWidth="1"/>
  </cols>
  <sheetData>
    <row r="1" spans="2:4" x14ac:dyDescent="0.35">
      <c r="B1" t="s">
        <v>7</v>
      </c>
      <c r="C1" t="s">
        <v>8</v>
      </c>
      <c r="D1" s="1">
        <v>254000</v>
      </c>
    </row>
    <row r="2" spans="2:4" x14ac:dyDescent="0.35">
      <c r="B2" t="s">
        <v>7</v>
      </c>
      <c r="C2" t="s">
        <v>13</v>
      </c>
      <c r="D2" s="1">
        <v>185000</v>
      </c>
    </row>
    <row r="3" spans="2:4" x14ac:dyDescent="0.35">
      <c r="B3" t="s">
        <v>7</v>
      </c>
      <c r="C3" t="s">
        <v>19</v>
      </c>
      <c r="D3" s="1">
        <v>500000</v>
      </c>
    </row>
    <row r="4" spans="2:4" x14ac:dyDescent="0.35">
      <c r="B4" t="s">
        <v>7</v>
      </c>
      <c r="C4" t="s">
        <v>19</v>
      </c>
      <c r="D4" s="1">
        <v>500000</v>
      </c>
    </row>
    <row r="5" spans="2:4" x14ac:dyDescent="0.35">
      <c r="C5" s="4" t="s">
        <v>25</v>
      </c>
      <c r="D5" s="3">
        <f>SUM(D1:D4)</f>
        <v>1439000</v>
      </c>
    </row>
    <row r="7" spans="2:4" x14ac:dyDescent="0.35">
      <c r="B7" t="s">
        <v>3</v>
      </c>
      <c r="C7" t="s">
        <v>5</v>
      </c>
      <c r="D7" s="1">
        <v>651000</v>
      </c>
    </row>
    <row r="8" spans="2:4" x14ac:dyDescent="0.35">
      <c r="B8" t="s">
        <v>3</v>
      </c>
      <c r="C8" t="s">
        <v>6</v>
      </c>
      <c r="D8" s="1">
        <v>1180000</v>
      </c>
    </row>
    <row r="9" spans="2:4" x14ac:dyDescent="0.35">
      <c r="B9" t="s">
        <v>3</v>
      </c>
      <c r="C9" t="s">
        <v>6</v>
      </c>
      <c r="D9" s="1">
        <v>1178000</v>
      </c>
    </row>
    <row r="10" spans="2:4" x14ac:dyDescent="0.35">
      <c r="C10" s="4" t="s">
        <v>25</v>
      </c>
      <c r="D10" s="3">
        <f>SUM(D7:D9)</f>
        <v>3009000</v>
      </c>
    </row>
    <row r="12" spans="2:4" x14ac:dyDescent="0.35">
      <c r="B12" t="s">
        <v>2</v>
      </c>
      <c r="C12" t="s">
        <v>4</v>
      </c>
      <c r="D12" s="1">
        <v>522000</v>
      </c>
    </row>
    <row r="13" spans="2:4" x14ac:dyDescent="0.35">
      <c r="B13" t="s">
        <v>2</v>
      </c>
      <c r="C13" t="s">
        <v>11</v>
      </c>
      <c r="D13" s="1">
        <v>1026000</v>
      </c>
    </row>
    <row r="14" spans="2:4" x14ac:dyDescent="0.35">
      <c r="B14" t="s">
        <v>2</v>
      </c>
      <c r="C14" t="s">
        <v>14</v>
      </c>
      <c r="D14" s="1">
        <v>174000</v>
      </c>
    </row>
    <row r="15" spans="2:4" x14ac:dyDescent="0.35">
      <c r="B15" t="s">
        <v>2</v>
      </c>
      <c r="C15" t="s">
        <v>14</v>
      </c>
      <c r="D15" s="1">
        <v>31000</v>
      </c>
    </row>
    <row r="16" spans="2:4" x14ac:dyDescent="0.35">
      <c r="C16" s="4" t="s">
        <v>25</v>
      </c>
      <c r="D16" s="3">
        <f>SUM(D12:D15)</f>
        <v>1753000</v>
      </c>
    </row>
    <row r="18" spans="2:6" x14ac:dyDescent="0.35">
      <c r="B18" t="s">
        <v>24</v>
      </c>
      <c r="C18" t="s">
        <v>16</v>
      </c>
      <c r="D18" s="1">
        <v>767000</v>
      </c>
    </row>
    <row r="19" spans="2:6" x14ac:dyDescent="0.35">
      <c r="C19" s="4" t="s">
        <v>25</v>
      </c>
      <c r="D19" s="5">
        <v>767000</v>
      </c>
      <c r="F19" s="2"/>
    </row>
    <row r="21" spans="2:6" x14ac:dyDescent="0.35">
      <c r="B21" t="s">
        <v>9</v>
      </c>
      <c r="C21" t="s">
        <v>10</v>
      </c>
      <c r="D21" s="1">
        <v>232000</v>
      </c>
    </row>
    <row r="22" spans="2:6" x14ac:dyDescent="0.35">
      <c r="C22" s="4" t="s">
        <v>25</v>
      </c>
      <c r="D22" s="5">
        <v>232000</v>
      </c>
    </row>
    <row r="25" spans="2:6" x14ac:dyDescent="0.35">
      <c r="B25" t="s">
        <v>12</v>
      </c>
      <c r="C25" t="s">
        <v>1</v>
      </c>
      <c r="D25" s="1">
        <v>260000</v>
      </c>
    </row>
    <row r="26" spans="2:6" x14ac:dyDescent="0.35">
      <c r="B26" t="s">
        <v>12</v>
      </c>
      <c r="C26" t="s">
        <v>15</v>
      </c>
      <c r="D26" s="1">
        <v>300000</v>
      </c>
    </row>
    <row r="27" spans="2:6" x14ac:dyDescent="0.35">
      <c r="B27" t="s">
        <v>12</v>
      </c>
      <c r="C27" t="s">
        <v>17</v>
      </c>
      <c r="D27" s="1">
        <v>200000</v>
      </c>
    </row>
    <row r="28" spans="2:6" x14ac:dyDescent="0.35">
      <c r="B28" t="s">
        <v>12</v>
      </c>
      <c r="C28" t="s">
        <v>18</v>
      </c>
      <c r="D28" s="1">
        <v>85000</v>
      </c>
    </row>
    <row r="29" spans="2:6" x14ac:dyDescent="0.35">
      <c r="B29" t="s">
        <v>12</v>
      </c>
      <c r="C29" t="s">
        <v>20</v>
      </c>
      <c r="D29" s="1">
        <v>200000</v>
      </c>
    </row>
    <row r="30" spans="2:6" x14ac:dyDescent="0.35">
      <c r="B30" t="s">
        <v>12</v>
      </c>
      <c r="C30" t="s">
        <v>0</v>
      </c>
      <c r="D30" s="1">
        <v>33000</v>
      </c>
    </row>
    <row r="31" spans="2:6" x14ac:dyDescent="0.35">
      <c r="B31" t="s">
        <v>12</v>
      </c>
      <c r="C31" t="s">
        <v>21</v>
      </c>
      <c r="D31" s="1">
        <v>1113000</v>
      </c>
    </row>
    <row r="32" spans="2:6" x14ac:dyDescent="0.35">
      <c r="B32" t="s">
        <v>12</v>
      </c>
      <c r="C32" t="s">
        <v>22</v>
      </c>
      <c r="D32" s="1">
        <v>39000</v>
      </c>
    </row>
    <row r="33" spans="2:4" x14ac:dyDescent="0.35">
      <c r="B33" t="s">
        <v>12</v>
      </c>
      <c r="C33" t="s">
        <v>21</v>
      </c>
      <c r="D33" s="1">
        <v>1222000</v>
      </c>
    </row>
    <row r="34" spans="2:4" x14ac:dyDescent="0.35">
      <c r="C34" s="4" t="s">
        <v>25</v>
      </c>
      <c r="D34" s="3">
        <f>SUM(D25:D33)</f>
        <v>3452000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5751841A2A1B42BD9CF11ED60D5978" ma:contentTypeVersion="9" ma:contentTypeDescription="Opprett et nytt dokument." ma:contentTypeScope="" ma:versionID="3587d2c994b2a6e5d462d0b8a98fbd6f">
  <xsd:schema xmlns:xsd="http://www.w3.org/2001/XMLSchema" xmlns:xs="http://www.w3.org/2001/XMLSchema" xmlns:p="http://schemas.microsoft.com/office/2006/metadata/properties" xmlns:ns3="87ed7d5e-baac-4343-bc26-b6616b4535c3" xmlns:ns4="9df5cdca-03a1-444e-85b7-af154316180b" targetNamespace="http://schemas.microsoft.com/office/2006/metadata/properties" ma:root="true" ma:fieldsID="15f26e8baa5720b3c1f79592a7b89d8b" ns3:_="" ns4:_="">
    <xsd:import namespace="87ed7d5e-baac-4343-bc26-b6616b4535c3"/>
    <xsd:import namespace="9df5cdca-03a1-444e-85b7-af15431618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d7d5e-baac-4343-bc26-b6616b453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5cdca-03a1-444e-85b7-af1543161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631301-ED19-40A2-9D42-E877C540E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15357-EE88-4780-9AB2-956B6D6E2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d7d5e-baac-4343-bc26-b6616b4535c3"/>
    <ds:schemaRef ds:uri="9df5cdca-03a1-444e-85b7-af1543161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74E85A-071B-4608-BDE2-7B142DDDEB64}">
  <ds:schemaRefs>
    <ds:schemaRef ds:uri="9df5cdca-03a1-444e-85b7-af154316180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7ed7d5e-baac-4343-bc26-b6616b4535c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Tilskudd per år </vt:lpstr>
      <vt:lpstr>Fordelt på søkere </vt:lpstr>
    </vt:vector>
  </TitlesOfParts>
  <Company>IKT Orkidé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 Sophie Berthinussen</dc:creator>
  <cp:lastModifiedBy>Ragnhild Sophie Berthinussen</cp:lastModifiedBy>
  <dcterms:created xsi:type="dcterms:W3CDTF">2020-11-12T06:43:28Z</dcterms:created>
  <dcterms:modified xsi:type="dcterms:W3CDTF">2020-11-12T09:48:58Z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0x010100FC5751841A2A1B42BD9CF11ED60D5978</vt:lpwstr>
  </property>
</Properties>
</file>